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-120" yWindow="-12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/>
  <c r="G23"/>
  <c r="G24"/>
  <c r="G25"/>
  <c r="G26"/>
  <c r="G27"/>
  <c r="G28"/>
  <c r="G29"/>
  <c r="H29" s="1"/>
  <c r="G30"/>
  <c r="H30" s="1"/>
  <c r="G31"/>
  <c r="H31" s="1"/>
  <c r="G32"/>
  <c r="H32" s="1"/>
  <c r="G33"/>
  <c r="H33" s="1"/>
  <c r="G34"/>
  <c r="G35"/>
  <c r="G36"/>
  <c r="G37"/>
  <c r="G38"/>
  <c r="G39"/>
  <c r="G40"/>
  <c r="G41"/>
  <c r="G42"/>
  <c r="G43"/>
  <c r="G44"/>
  <c r="G45"/>
  <c r="G46"/>
  <c r="G47"/>
  <c r="G48"/>
  <c r="H48" s="1"/>
  <c r="G49"/>
  <c r="G50"/>
  <c r="G51"/>
  <c r="G52"/>
  <c r="G53"/>
  <c r="G54"/>
  <c r="G55"/>
  <c r="H23" l="1"/>
  <c r="H24"/>
  <c r="H25"/>
  <c r="H26"/>
  <c r="H27"/>
  <c r="H28"/>
  <c r="H34"/>
  <c r="H35"/>
  <c r="H36"/>
  <c r="H37"/>
  <c r="H38"/>
  <c r="H39"/>
  <c r="H40"/>
  <c r="H41"/>
  <c r="H42"/>
  <c r="H43"/>
  <c r="H44"/>
  <c r="H45"/>
  <c r="H46"/>
  <c r="H47"/>
  <c r="H49"/>
  <c r="H50"/>
  <c r="H51"/>
  <c r="H52"/>
  <c r="H53"/>
  <c r="H54"/>
  <c r="H55"/>
  <c r="H22"/>
</calcChain>
</file>

<file path=xl/sharedStrings.xml><?xml version="1.0" encoding="utf-8"?>
<sst xmlns="http://schemas.openxmlformats.org/spreadsheetml/2006/main" count="56" uniqueCount="56">
  <si>
    <t>Форма обработки Анкеты для родителей (законных представителей) для изучения особенностей детско-родительских отношений в семье и выявление наиболее актуальных проблем в воспитании детей.</t>
  </si>
  <si>
    <t>Наименование образовательной организации</t>
  </si>
  <si>
    <t>Ответственный за заполнение анкеты (ФИО):</t>
  </si>
  <si>
    <t>Моб. Телефон:</t>
  </si>
  <si>
    <t>Количество учащихся по списку (всего)</t>
  </si>
  <si>
    <t>Количество родителей, принявших участие в анкетировании:</t>
  </si>
  <si>
    <r>
      <rPr>
        <b/>
        <sz val="14"/>
        <color theme="1"/>
        <rFont val="Times New Roman"/>
        <family val="1"/>
        <charset val="204"/>
      </rPr>
      <t>Инструкция для заполнения:</t>
    </r>
    <r>
      <rPr>
        <sz val="14"/>
        <color theme="1"/>
        <rFont val="Times New Roman"/>
        <family val="1"/>
        <charset val="204"/>
      </rPr>
      <t xml:space="preserve"> ответственному специалисту необходимо заполнить свое ФИО; указать свой номер моб. телефона; выставить количество учащихся по списку (всего); количество родителей, принявших участие в анкетировании; количество родителей, выбравших ответы a,b,c,d соответственно</t>
    </r>
  </si>
  <si>
    <t>Особые указания: количество родителей, принявших участие в анкетировании, проставляется строго в обведенную в ячейку.</t>
  </si>
  <si>
    <t>НЕОБХОДИМО ОБРАТИТЬ ВНИМАНИЕ: Сумма всех ответов (a+b+c+d)=КОЛИЧЕСТВУ РОДИТЕЛЕЙ, ПРИНЯВШИХ УЧАСТИЕ В АНКЕТИРОВАНИИ!</t>
  </si>
  <si>
    <t>Если Вы заполнили форму ответов ВЕРНО, то в графе "примечание" высвечивается "Ok", при ошибке в заполнении высвечивается "Неверно, кол-во не совпадает"</t>
  </si>
  <si>
    <t>№ п/п</t>
  </si>
  <si>
    <t>Вопрос</t>
  </si>
  <si>
    <t>Кол-во ответивших по вариантам</t>
  </si>
  <si>
    <t>примечание</t>
  </si>
  <si>
    <t>a</t>
  </si>
  <si>
    <t>b</t>
  </si>
  <si>
    <t>c</t>
  </si>
  <si>
    <t>d</t>
  </si>
  <si>
    <t>итого</t>
  </si>
  <si>
    <t>Ваш возраст</t>
  </si>
  <si>
    <t>Ваше образование</t>
  </si>
  <si>
    <t>Количество детей в Вашей семье</t>
  </si>
  <si>
    <t>В вашей семье</t>
  </si>
  <si>
    <t>В Вашей семье</t>
  </si>
  <si>
    <t>Стараетесь ли Вы быть в курсе дел своего ребенка?</t>
  </si>
  <si>
    <t>Можете ли Вы сказать что-нибудь об интересах Вашего ребенка?</t>
  </si>
  <si>
    <t>Какое отношение у Вашего ребенка к педагогическим воздействиям?</t>
  </si>
  <si>
    <t>Какое отношение у Вашего ребенка к таким явлениям, как наркомания, токсикомания, алкоголизм, курение?</t>
  </si>
  <si>
    <t>Находите ли Вы время для общения со своими детьми?</t>
  </si>
  <si>
    <t>Обращаются ли к Вам дети за помощью, советуются ли по личным вопросам? Говорят ли с Вами дети «по душам»?</t>
  </si>
  <si>
    <t>Внимательно ли Вы выслушиваете своих детей?</t>
  </si>
  <si>
    <t>Назовите причины, мешающие Вам полноценно общаться с вашими детьми?</t>
  </si>
  <si>
    <t xml:space="preserve"> Как Вы оцениваете свои взаимоотношения с ребенком? </t>
  </si>
  <si>
    <t xml:space="preserve">В какой совместной деятельности участвуют все члены семьи? </t>
  </si>
  <si>
    <t>Для чего Ваш ребенок использует Интернет?</t>
  </si>
  <si>
    <t>Являетесь ли Вы, как Вам кажется, авторитетом для ребенка?</t>
  </si>
  <si>
    <t>Охарактеризуйте волевые качества Вашего ребенка:</t>
  </si>
  <si>
    <t>Охарактеризуйте культуру речи и поведения Вашего ребенка:</t>
  </si>
  <si>
    <t>Как часто Ваш ребенок предпочитает проводить время в сети вместо того, чтобы провести его в кругу семьи?</t>
  </si>
  <si>
    <t>Какое из суждений о воспитании детей Вы находите наиболее удачным?</t>
  </si>
  <si>
    <t>Если у Вашего ребенка плохое настроение, он расстроенный или усталый, то, что Вы делаете?</t>
  </si>
  <si>
    <t>Какими способами вы разрешаете возникшие конфликты?</t>
  </si>
  <si>
    <t>Каким тоном Вы, как правило, разрешаете конфликты со своим ребенком?</t>
  </si>
  <si>
    <t xml:space="preserve">Как реагируют дети на семейные конфликты? </t>
  </si>
  <si>
    <t xml:space="preserve">Бывают ли дети свидетелями или участниками семейных конфликтов между взрослыми? </t>
  </si>
  <si>
    <t xml:space="preserve">Каковы способы разрешения конфликтов в вашей семье? </t>
  </si>
  <si>
    <t xml:space="preserve">Чем обусловлены ссоры, конфликты? </t>
  </si>
  <si>
    <t>Бывают ли в вашей семье ссоры, конфликты?</t>
  </si>
  <si>
    <t>Как Вы проводите совместный досуг с ребенком?</t>
  </si>
  <si>
    <t>Приложение 4</t>
  </si>
  <si>
    <t xml:space="preserve">Можете ли Вы посоветоваться со своим ребеком, несмотря на его возраст? </t>
  </si>
  <si>
    <t>В случае, если Вы были не правы по отношению к своему ребенку, признайте ли Вы свою ошибку,просите ли прощения у него?</t>
  </si>
  <si>
    <t>Насколько, по Вашему мнению, Ваш ребенок самостоятелен?</t>
  </si>
  <si>
    <t>Можите ли Вы назвать своего ребенка ответственным?</t>
  </si>
  <si>
    <t>Тимошинская основная общеобразовательная школа</t>
  </si>
  <si>
    <t>Зелинская Ольга Глебовна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</si>
</sst>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02124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Border="1"/>
    <xf numFmtId="0" fontId="6" fillId="0" borderId="2" xfId="0" applyFont="1" applyBorder="1" applyAlignment="1">
      <alignment horizontal="justify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2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34" zoomScale="70" zoomScaleNormal="70" workbookViewId="0">
      <selection activeCell="E57" sqref="E57"/>
    </sheetView>
  </sheetViews>
  <sheetFormatPr defaultRowHeight="14.4"/>
  <cols>
    <col min="1" max="1" width="6.6640625" customWidth="1"/>
    <col min="2" max="2" width="106.44140625" customWidth="1"/>
    <col min="3" max="7" width="10.5546875" customWidth="1"/>
    <col min="8" max="8" width="45" customWidth="1"/>
  </cols>
  <sheetData>
    <row r="1" spans="1:8" ht="18">
      <c r="A1" s="1"/>
      <c r="B1" s="2" t="s">
        <v>49</v>
      </c>
      <c r="C1" s="1"/>
      <c r="D1" s="1"/>
      <c r="E1" s="1"/>
      <c r="F1" s="1"/>
      <c r="G1" s="1"/>
      <c r="H1" s="1"/>
    </row>
    <row r="2" spans="1:8" ht="18">
      <c r="A2" s="1"/>
      <c r="B2" s="1"/>
      <c r="C2" s="1"/>
      <c r="D2" s="1"/>
      <c r="E2" s="1"/>
      <c r="F2" s="1"/>
      <c r="G2" s="1"/>
      <c r="H2" s="1"/>
    </row>
    <row r="3" spans="1:8" ht="37.5" customHeight="1">
      <c r="A3" s="1"/>
      <c r="B3" s="27" t="s">
        <v>0</v>
      </c>
      <c r="C3" s="27"/>
      <c r="D3" s="27"/>
      <c r="E3" s="27"/>
      <c r="F3" s="27"/>
      <c r="G3" s="27"/>
      <c r="H3" s="27"/>
    </row>
    <row r="4" spans="1:8" ht="18">
      <c r="A4" s="1"/>
      <c r="B4" s="1"/>
      <c r="C4" s="1"/>
      <c r="D4" s="1"/>
      <c r="E4" s="1"/>
      <c r="F4" s="1"/>
      <c r="G4" s="1"/>
      <c r="H4" s="1"/>
    </row>
    <row r="5" spans="1:8" ht="18">
      <c r="A5" s="1"/>
      <c r="B5" s="1" t="s">
        <v>1</v>
      </c>
      <c r="C5" s="28" t="s">
        <v>54</v>
      </c>
      <c r="D5" s="28"/>
      <c r="E5" s="28"/>
      <c r="F5" s="28"/>
      <c r="G5" s="28"/>
      <c r="H5" s="28"/>
    </row>
    <row r="6" spans="1:8" ht="18">
      <c r="A6" s="1"/>
      <c r="B6" s="1"/>
      <c r="C6" s="1"/>
      <c r="D6" s="1"/>
      <c r="E6" s="1"/>
      <c r="F6" s="1"/>
      <c r="G6" s="1"/>
      <c r="H6" s="1"/>
    </row>
    <row r="7" spans="1:8" ht="18">
      <c r="A7" s="1"/>
      <c r="B7" s="1" t="s">
        <v>2</v>
      </c>
      <c r="C7" s="28" t="s">
        <v>55</v>
      </c>
      <c r="D7" s="28"/>
      <c r="E7" s="28"/>
      <c r="F7" s="28"/>
      <c r="G7" s="28"/>
      <c r="H7" s="28"/>
    </row>
    <row r="8" spans="1:8" ht="18">
      <c r="A8" s="1"/>
      <c r="B8" s="1"/>
      <c r="C8" s="1"/>
      <c r="D8" s="1"/>
      <c r="E8" s="1"/>
      <c r="F8" s="1"/>
      <c r="G8" s="1"/>
      <c r="H8" s="1"/>
    </row>
    <row r="9" spans="1:8" ht="18">
      <c r="A9" s="1"/>
      <c r="B9" s="1" t="s">
        <v>3</v>
      </c>
      <c r="C9" s="28">
        <v>89086626697</v>
      </c>
      <c r="D9" s="28"/>
      <c r="E9" s="28"/>
      <c r="F9" s="28"/>
      <c r="G9" s="28"/>
      <c r="H9" s="28"/>
    </row>
    <row r="10" spans="1:8" ht="18">
      <c r="A10" s="1"/>
      <c r="B10" s="1"/>
      <c r="C10" s="1"/>
      <c r="D10" s="1"/>
      <c r="E10" s="1"/>
      <c r="F10" s="1"/>
      <c r="G10" s="1"/>
      <c r="H10" s="1"/>
    </row>
    <row r="11" spans="1:8" ht="18">
      <c r="A11" s="1"/>
      <c r="B11" s="1" t="s">
        <v>4</v>
      </c>
      <c r="C11" s="1"/>
      <c r="D11" s="3">
        <v>7</v>
      </c>
      <c r="E11" s="1"/>
      <c r="F11" s="1"/>
      <c r="G11" s="1"/>
      <c r="H11" s="1"/>
    </row>
    <row r="12" spans="1:8" ht="18">
      <c r="A12" s="1"/>
      <c r="B12" s="1"/>
      <c r="C12" s="1"/>
      <c r="D12" s="1"/>
      <c r="E12" s="1"/>
      <c r="F12" s="1"/>
      <c r="G12" s="1"/>
      <c r="H12" s="1"/>
    </row>
    <row r="13" spans="1:8" ht="18">
      <c r="A13" s="1"/>
      <c r="B13" s="1" t="s">
        <v>5</v>
      </c>
      <c r="C13" s="1"/>
      <c r="D13" s="3">
        <v>7</v>
      </c>
      <c r="E13" s="1"/>
      <c r="F13" s="1"/>
      <c r="G13" s="1"/>
      <c r="H13" s="1"/>
    </row>
    <row r="14" spans="1:8" ht="18">
      <c r="A14" s="1"/>
      <c r="B14" s="1"/>
      <c r="C14" s="1"/>
      <c r="D14" s="1"/>
      <c r="E14" s="1"/>
      <c r="F14" s="1"/>
      <c r="G14" s="1"/>
      <c r="H14" s="1"/>
    </row>
    <row r="15" spans="1:8" ht="38.25" customHeight="1">
      <c r="A15" s="4"/>
      <c r="B15" s="29" t="s">
        <v>6</v>
      </c>
      <c r="C15" s="29"/>
      <c r="D15" s="29"/>
      <c r="E15" s="29"/>
      <c r="F15" s="29"/>
      <c r="G15" s="29"/>
      <c r="H15" s="29"/>
    </row>
    <row r="16" spans="1:8" ht="18">
      <c r="A16" s="1"/>
      <c r="B16" s="30" t="s">
        <v>7</v>
      </c>
      <c r="C16" s="30"/>
      <c r="D16" s="30"/>
      <c r="E16" s="30"/>
      <c r="F16" s="30"/>
      <c r="G16" s="30"/>
      <c r="H16" s="30"/>
    </row>
    <row r="17" spans="1:8" ht="18">
      <c r="A17" s="1"/>
      <c r="B17" s="2" t="s">
        <v>8</v>
      </c>
      <c r="C17" s="1"/>
      <c r="D17" s="1"/>
      <c r="E17" s="1"/>
      <c r="F17" s="1"/>
      <c r="G17" s="1"/>
      <c r="H17" s="1"/>
    </row>
    <row r="18" spans="1:8" ht="18">
      <c r="A18" s="1"/>
      <c r="B18" s="2" t="s">
        <v>9</v>
      </c>
      <c r="C18" s="1"/>
      <c r="D18" s="1"/>
      <c r="E18" s="1"/>
      <c r="F18" s="1"/>
      <c r="G18" s="1"/>
      <c r="H18" s="1"/>
    </row>
    <row r="19" spans="1:8" ht="18">
      <c r="A19" s="1"/>
      <c r="B19" s="1"/>
      <c r="C19" s="1"/>
      <c r="D19" s="1"/>
      <c r="E19" s="1"/>
      <c r="F19" s="1"/>
      <c r="G19" s="1"/>
      <c r="H19" s="1"/>
    </row>
    <row r="20" spans="1:8" ht="18">
      <c r="A20" s="21" t="s">
        <v>10</v>
      </c>
      <c r="B20" s="23" t="s">
        <v>11</v>
      </c>
      <c r="C20" s="25" t="s">
        <v>12</v>
      </c>
      <c r="D20" s="25"/>
      <c r="E20" s="25"/>
      <c r="F20" s="25"/>
      <c r="G20" s="25"/>
      <c r="H20" s="26" t="s">
        <v>13</v>
      </c>
    </row>
    <row r="21" spans="1:8" ht="18">
      <c r="A21" s="22"/>
      <c r="B21" s="24"/>
      <c r="C21" s="5" t="s">
        <v>14</v>
      </c>
      <c r="D21" s="5" t="s">
        <v>15</v>
      </c>
      <c r="E21" s="5" t="s">
        <v>16</v>
      </c>
      <c r="F21" s="5" t="s">
        <v>17</v>
      </c>
      <c r="G21" s="5" t="s">
        <v>18</v>
      </c>
      <c r="H21" s="26"/>
    </row>
    <row r="22" spans="1:8" ht="18">
      <c r="A22" s="6">
        <v>1</v>
      </c>
      <c r="B22" s="6" t="s">
        <v>19</v>
      </c>
      <c r="C22" s="17">
        <v>4</v>
      </c>
      <c r="D22" s="17">
        <v>3</v>
      </c>
      <c r="E22" s="17"/>
      <c r="F22" s="17"/>
      <c r="G22" s="7">
        <f>SUM(C22:F22)</f>
        <v>7</v>
      </c>
      <c r="H22" s="7" t="str">
        <f>IF(D13=G22,"Ок","Неверно, кол-во не совпадает")</f>
        <v>Ок</v>
      </c>
    </row>
    <row r="23" spans="1:8" ht="18">
      <c r="A23" s="6">
        <v>2</v>
      </c>
      <c r="B23" s="6" t="s">
        <v>20</v>
      </c>
      <c r="C23" s="17">
        <v>2</v>
      </c>
      <c r="D23" s="17">
        <v>5</v>
      </c>
      <c r="E23" s="17"/>
      <c r="F23" s="17"/>
      <c r="G23" s="7">
        <f t="shared" ref="G23:G55" si="0">SUM(C23:F23)</f>
        <v>7</v>
      </c>
      <c r="H23" s="7" t="str">
        <f>IF(D13=G23,"Ок","Неверно, кол-во не совпадает")</f>
        <v>Ок</v>
      </c>
    </row>
    <row r="24" spans="1:8" ht="18">
      <c r="A24" s="6">
        <v>3</v>
      </c>
      <c r="B24" s="6" t="s">
        <v>21</v>
      </c>
      <c r="C24" s="17">
        <v>1</v>
      </c>
      <c r="D24" s="17">
        <v>3</v>
      </c>
      <c r="E24" s="17">
        <v>2</v>
      </c>
      <c r="F24" s="17">
        <v>1</v>
      </c>
      <c r="G24" s="7">
        <f t="shared" si="0"/>
        <v>7</v>
      </c>
      <c r="H24" s="7" t="str">
        <f>IF(D13=G24,"Ок","Неверно, кол-во не совпадает")</f>
        <v>Ок</v>
      </c>
    </row>
    <row r="25" spans="1:8" ht="18">
      <c r="A25" s="6">
        <v>4</v>
      </c>
      <c r="B25" s="6" t="s">
        <v>22</v>
      </c>
      <c r="C25" s="17">
        <v>7</v>
      </c>
      <c r="D25" s="17"/>
      <c r="E25" s="17"/>
      <c r="F25" s="17"/>
      <c r="G25" s="7">
        <f t="shared" si="0"/>
        <v>7</v>
      </c>
      <c r="H25" s="7" t="str">
        <f>IF(D13=G25,"Ок","Неверно, кол-во не совпадает")</f>
        <v>Ок</v>
      </c>
    </row>
    <row r="26" spans="1:8" ht="18">
      <c r="A26" s="6">
        <v>5</v>
      </c>
      <c r="B26" s="10" t="s">
        <v>28</v>
      </c>
      <c r="C26" s="17">
        <v>7</v>
      </c>
      <c r="D26" s="17"/>
      <c r="E26" s="17"/>
      <c r="F26" s="17"/>
      <c r="G26" s="7">
        <f t="shared" si="0"/>
        <v>7</v>
      </c>
      <c r="H26" s="7" t="str">
        <f>IF(D13=G26,"Ок","Неверно, кол-во не совпадает")</f>
        <v>Ок</v>
      </c>
    </row>
    <row r="27" spans="1:8" ht="18">
      <c r="A27" s="6">
        <v>6</v>
      </c>
      <c r="B27" s="6" t="s">
        <v>30</v>
      </c>
      <c r="C27" s="17">
        <v>7</v>
      </c>
      <c r="D27" s="17"/>
      <c r="E27" s="17"/>
      <c r="F27" s="17"/>
      <c r="G27" s="7">
        <f t="shared" si="0"/>
        <v>7</v>
      </c>
      <c r="H27" s="7" t="str">
        <f>IF(D13=G27,"Ок","Неверно, кол-во не совпадает")</f>
        <v>Ок</v>
      </c>
    </row>
    <row r="28" spans="1:8" ht="36">
      <c r="A28" s="6">
        <v>7</v>
      </c>
      <c r="B28" s="9" t="s">
        <v>29</v>
      </c>
      <c r="C28" s="17">
        <v>7</v>
      </c>
      <c r="D28" s="17"/>
      <c r="E28" s="17"/>
      <c r="F28" s="17"/>
      <c r="G28" s="7">
        <f t="shared" si="0"/>
        <v>7</v>
      </c>
      <c r="H28" s="7" t="str">
        <f>IF(D13=G28,"Ок","Неверно, кол-во не совпадает")</f>
        <v>Ок</v>
      </c>
    </row>
    <row r="29" spans="1:8" ht="18">
      <c r="A29" s="6">
        <v>8</v>
      </c>
      <c r="B29" s="20" t="s">
        <v>50</v>
      </c>
      <c r="C29" s="17">
        <v>7</v>
      </c>
      <c r="D29" s="17"/>
      <c r="E29" s="17"/>
      <c r="F29" s="17"/>
      <c r="G29" s="7">
        <f t="shared" ref="G29" si="1">SUM(C29:F29)</f>
        <v>7</v>
      </c>
      <c r="H29" s="7" t="str">
        <f>IF(D13=G29,"Ок","Неверно, кол-во не совпадает")</f>
        <v>Ок</v>
      </c>
    </row>
    <row r="30" spans="1:8" ht="18">
      <c r="A30" s="6">
        <v>9</v>
      </c>
      <c r="B30" s="9" t="s">
        <v>31</v>
      </c>
      <c r="C30" s="17">
        <v>6</v>
      </c>
      <c r="D30" s="17">
        <v>1</v>
      </c>
      <c r="E30" s="17"/>
      <c r="F30" s="17"/>
      <c r="G30" s="7">
        <f t="shared" ref="G30:G33" si="2">SUM(C30:F30)</f>
        <v>7</v>
      </c>
      <c r="H30" s="7" t="str">
        <f>IF(D13=G30,"Ок","Неверно, кол-во не совпадает")</f>
        <v>Ок</v>
      </c>
    </row>
    <row r="31" spans="1:8" ht="18">
      <c r="A31" s="6">
        <v>10</v>
      </c>
      <c r="B31" s="11" t="s">
        <v>32</v>
      </c>
      <c r="C31" s="17">
        <v>4</v>
      </c>
      <c r="D31" s="17">
        <v>3</v>
      </c>
      <c r="E31" s="17"/>
      <c r="F31" s="17"/>
      <c r="G31" s="7">
        <f t="shared" si="2"/>
        <v>7</v>
      </c>
      <c r="H31" s="7" t="str">
        <f>IF(D13=G31,"Ок","Неверно, кол-во не совпадает")</f>
        <v>Ок</v>
      </c>
    </row>
    <row r="32" spans="1:8" ht="36">
      <c r="A32" s="6">
        <v>11</v>
      </c>
      <c r="B32" s="19" t="s">
        <v>51</v>
      </c>
      <c r="C32" s="17">
        <v>7</v>
      </c>
      <c r="D32" s="17"/>
      <c r="E32" s="17"/>
      <c r="F32" s="17"/>
      <c r="G32" s="7">
        <f t="shared" si="2"/>
        <v>7</v>
      </c>
      <c r="H32" s="7" t="str">
        <f>IF(D13=G32,"Ок","Неверно, кол-во не совпадает")</f>
        <v>Ок</v>
      </c>
    </row>
    <row r="33" spans="1:8" ht="18">
      <c r="A33" s="6">
        <v>12</v>
      </c>
      <c r="B33" s="8" t="s">
        <v>23</v>
      </c>
      <c r="C33" s="17">
        <v>7</v>
      </c>
      <c r="D33" s="17"/>
      <c r="E33" s="17"/>
      <c r="F33" s="17"/>
      <c r="G33" s="7">
        <f t="shared" si="2"/>
        <v>7</v>
      </c>
      <c r="H33" s="7" t="str">
        <f>IF(D13=G33,"Ок","Неверно, кол-во не совпадает")</f>
        <v>Ок</v>
      </c>
    </row>
    <row r="34" spans="1:8" ht="18">
      <c r="A34" s="6">
        <v>13</v>
      </c>
      <c r="B34" s="8" t="s">
        <v>33</v>
      </c>
      <c r="C34" s="17">
        <v>3</v>
      </c>
      <c r="D34" s="17">
        <v>1</v>
      </c>
      <c r="E34" s="17">
        <v>3</v>
      </c>
      <c r="F34" s="17"/>
      <c r="G34" s="7">
        <f t="shared" si="0"/>
        <v>7</v>
      </c>
      <c r="H34" s="7" t="str">
        <f>IF(D13=G34,"Ок","Неверно, кол-во не совпадает")</f>
        <v>Ок</v>
      </c>
    </row>
    <row r="35" spans="1:8" ht="18">
      <c r="A35" s="6">
        <v>14</v>
      </c>
      <c r="B35" s="8" t="s">
        <v>48</v>
      </c>
      <c r="C35" s="17">
        <v>1</v>
      </c>
      <c r="D35" s="17"/>
      <c r="E35" s="17">
        <v>5</v>
      </c>
      <c r="F35" s="17">
        <v>1</v>
      </c>
      <c r="G35" s="7">
        <f t="shared" si="0"/>
        <v>7</v>
      </c>
      <c r="H35" s="7" t="str">
        <f>IF(D13=G35,"Ок","Неверно, кол-во не совпадает")</f>
        <v>Ок</v>
      </c>
    </row>
    <row r="36" spans="1:8" ht="18">
      <c r="A36" s="6">
        <v>15</v>
      </c>
      <c r="B36" s="8" t="s">
        <v>47</v>
      </c>
      <c r="C36" s="17"/>
      <c r="D36" s="17"/>
      <c r="E36" s="17">
        <v>7</v>
      </c>
      <c r="F36" s="17"/>
      <c r="G36" s="7">
        <f t="shared" si="0"/>
        <v>7</v>
      </c>
      <c r="H36" s="7" t="str">
        <f>IF(D13=G36,"Ок","Неверно, кол-во не совпадает")</f>
        <v>Ок</v>
      </c>
    </row>
    <row r="37" spans="1:8" ht="18">
      <c r="A37" s="6">
        <v>16</v>
      </c>
      <c r="B37" s="8" t="s">
        <v>46</v>
      </c>
      <c r="C37" s="17"/>
      <c r="D37" s="17"/>
      <c r="E37" s="17"/>
      <c r="F37" s="17">
        <v>7</v>
      </c>
      <c r="G37" s="7">
        <f t="shared" si="0"/>
        <v>7</v>
      </c>
      <c r="H37" s="7" t="str">
        <f>IF(D13=G37,"Ок","Неверно, кол-во не совпадает")</f>
        <v>Ок</v>
      </c>
    </row>
    <row r="38" spans="1:8" ht="18">
      <c r="A38" s="6">
        <v>17</v>
      </c>
      <c r="B38" s="6" t="s">
        <v>45</v>
      </c>
      <c r="C38" s="17"/>
      <c r="D38" s="17">
        <v>7</v>
      </c>
      <c r="E38" s="17"/>
      <c r="F38" s="17"/>
      <c r="G38" s="7">
        <f t="shared" si="0"/>
        <v>7</v>
      </c>
      <c r="H38" s="7" t="str">
        <f>IF(D13=G38,"Ок","Неверно, кол-во не совпадает")</f>
        <v>Ок</v>
      </c>
    </row>
    <row r="39" spans="1:8" ht="18">
      <c r="A39" s="6">
        <v>18</v>
      </c>
      <c r="B39" s="6" t="s">
        <v>44</v>
      </c>
      <c r="C39" s="17"/>
      <c r="D39" s="17"/>
      <c r="E39" s="17">
        <v>7</v>
      </c>
      <c r="F39" s="17"/>
      <c r="G39" s="7">
        <f t="shared" si="0"/>
        <v>7</v>
      </c>
      <c r="H39" s="7" t="str">
        <f>IF(D13=G39,"Ок","Неверно, кол-во не совпадает")</f>
        <v>Ок</v>
      </c>
    </row>
    <row r="40" spans="1:8" ht="18">
      <c r="A40" s="6">
        <v>19</v>
      </c>
      <c r="B40" s="6" t="s">
        <v>43</v>
      </c>
      <c r="C40" s="17">
        <v>6</v>
      </c>
      <c r="D40" s="17">
        <v>1</v>
      </c>
      <c r="E40" s="17"/>
      <c r="F40" s="17"/>
      <c r="G40" s="7">
        <f t="shared" si="0"/>
        <v>7</v>
      </c>
      <c r="H40" s="7" t="str">
        <f>IF(D13=G40,"Ок","Неверно, кол-во не совпадает")</f>
        <v>Ок</v>
      </c>
    </row>
    <row r="41" spans="1:8" ht="18">
      <c r="A41" s="6">
        <v>20</v>
      </c>
      <c r="B41" s="6" t="s">
        <v>42</v>
      </c>
      <c r="C41" s="17"/>
      <c r="D41" s="17">
        <v>7</v>
      </c>
      <c r="E41" s="17"/>
      <c r="F41" s="17"/>
      <c r="G41" s="7">
        <f t="shared" si="0"/>
        <v>7</v>
      </c>
      <c r="H41" s="7" t="str">
        <f>IF(D13=G41,"Ок","Неверно, кол-во не совпадает")</f>
        <v>Ок</v>
      </c>
    </row>
    <row r="42" spans="1:8" ht="18">
      <c r="A42" s="6">
        <v>21</v>
      </c>
      <c r="B42" s="6" t="s">
        <v>41</v>
      </c>
      <c r="C42" s="17">
        <v>7</v>
      </c>
      <c r="D42" s="17"/>
      <c r="E42" s="17"/>
      <c r="F42" s="17"/>
      <c r="G42" s="7">
        <f t="shared" si="0"/>
        <v>7</v>
      </c>
      <c r="H42" s="7" t="str">
        <f>IF(D13=G42,"Ок","Неверно, кол-во не совпадает")</f>
        <v>Ок</v>
      </c>
    </row>
    <row r="43" spans="1:8" ht="18">
      <c r="A43" s="6">
        <v>22</v>
      </c>
      <c r="B43" s="12" t="s">
        <v>40</v>
      </c>
      <c r="C43" s="17">
        <v>7</v>
      </c>
      <c r="D43" s="17"/>
      <c r="E43" s="17"/>
      <c r="F43" s="17"/>
      <c r="G43" s="7">
        <f t="shared" si="0"/>
        <v>7</v>
      </c>
      <c r="H43" s="7" t="str">
        <f>IF(D13=G43,"Ок","Неверно, кол-во не совпадает")</f>
        <v>Ок</v>
      </c>
    </row>
    <row r="44" spans="1:8" ht="18">
      <c r="A44" s="6">
        <v>23</v>
      </c>
      <c r="B44" s="6" t="s">
        <v>24</v>
      </c>
      <c r="C44" s="17"/>
      <c r="D44" s="17">
        <v>7</v>
      </c>
      <c r="E44" s="17"/>
      <c r="F44" s="17"/>
      <c r="G44" s="7">
        <f t="shared" si="0"/>
        <v>7</v>
      </c>
      <c r="H44" s="7" t="str">
        <f>IF(D13=G44,"Ок","Неверно, кол-во не совпадает")</f>
        <v>Ок</v>
      </c>
    </row>
    <row r="45" spans="1:8" ht="18">
      <c r="A45" s="6">
        <v>24</v>
      </c>
      <c r="B45" s="13" t="s">
        <v>25</v>
      </c>
      <c r="C45" s="17">
        <v>7</v>
      </c>
      <c r="D45" s="17"/>
      <c r="E45" s="17"/>
      <c r="F45" s="17"/>
      <c r="G45" s="7">
        <f t="shared" si="0"/>
        <v>7</v>
      </c>
      <c r="H45" s="7" t="str">
        <f>IF(D13=G45,"Ок","Неверно, кол-во не совпадает")</f>
        <v>Ок</v>
      </c>
    </row>
    <row r="46" spans="1:8" ht="18">
      <c r="A46" s="6">
        <v>25</v>
      </c>
      <c r="B46" s="13" t="s">
        <v>26</v>
      </c>
      <c r="C46" s="17"/>
      <c r="D46" s="17"/>
      <c r="E46" s="17"/>
      <c r="F46" s="17">
        <v>7</v>
      </c>
      <c r="G46" s="7">
        <f t="shared" si="0"/>
        <v>7</v>
      </c>
      <c r="H46" s="7" t="str">
        <f>IF(D13=G46,"Ок","Неверно, кол-во не совпадает")</f>
        <v>Ок</v>
      </c>
    </row>
    <row r="47" spans="1:8" ht="18">
      <c r="A47" s="6">
        <v>26</v>
      </c>
      <c r="B47" s="13" t="s">
        <v>35</v>
      </c>
      <c r="C47" s="17">
        <v>2</v>
      </c>
      <c r="D47" s="17">
        <v>3</v>
      </c>
      <c r="E47" s="17"/>
      <c r="F47" s="17">
        <v>2</v>
      </c>
      <c r="G47" s="7">
        <f t="shared" si="0"/>
        <v>7</v>
      </c>
      <c r="H47" s="7" t="str">
        <f>IF(D13=G47,"Ок","Неверно, кол-во не совпадает")</f>
        <v>Ок</v>
      </c>
    </row>
    <row r="48" spans="1:8" ht="36">
      <c r="A48" s="6">
        <v>27</v>
      </c>
      <c r="B48" s="18" t="s">
        <v>27</v>
      </c>
      <c r="C48" s="17">
        <v>7</v>
      </c>
      <c r="D48" s="17"/>
      <c r="E48" s="17"/>
      <c r="F48" s="17"/>
      <c r="G48" s="7">
        <f t="shared" si="0"/>
        <v>7</v>
      </c>
      <c r="H48" s="7" t="str">
        <f>IF(D13=G48,"Ок","Неверно, кол-во не совпадает")</f>
        <v>Ок</v>
      </c>
    </row>
    <row r="49" spans="1:8" ht="18">
      <c r="A49" s="6">
        <v>28</v>
      </c>
      <c r="B49" s="13" t="s">
        <v>36</v>
      </c>
      <c r="C49" s="17"/>
      <c r="D49" s="17">
        <v>3</v>
      </c>
      <c r="E49" s="17">
        <v>4</v>
      </c>
      <c r="F49" s="17"/>
      <c r="G49" s="7">
        <f t="shared" si="0"/>
        <v>7</v>
      </c>
      <c r="H49" s="7" t="str">
        <f>IF(D13=G49,"Ок","Неверно, кол-во не совпадает")</f>
        <v>Ок</v>
      </c>
    </row>
    <row r="50" spans="1:8" ht="18">
      <c r="A50" s="6">
        <v>29</v>
      </c>
      <c r="B50" s="13" t="s">
        <v>37</v>
      </c>
      <c r="C50" s="17"/>
      <c r="D50" s="17"/>
      <c r="E50" s="17">
        <v>2</v>
      </c>
      <c r="F50" s="17">
        <v>5</v>
      </c>
      <c r="G50" s="7">
        <f t="shared" si="0"/>
        <v>7</v>
      </c>
      <c r="H50" s="7" t="str">
        <f>IF(D13=G50,"Ок","Неверно, кол-во не совпадает")</f>
        <v>Ок</v>
      </c>
    </row>
    <row r="51" spans="1:8" ht="18">
      <c r="A51" s="6">
        <v>30</v>
      </c>
      <c r="B51" s="13" t="s">
        <v>52</v>
      </c>
      <c r="C51" s="17"/>
      <c r="D51" s="17">
        <v>7</v>
      </c>
      <c r="E51" s="17"/>
      <c r="F51" s="17"/>
      <c r="G51" s="7">
        <f t="shared" si="0"/>
        <v>7</v>
      </c>
      <c r="H51" s="7" t="str">
        <f>IF(D13=G51,"Ок","Неверно, кол-во не совпадает")</f>
        <v>Ок</v>
      </c>
    </row>
    <row r="52" spans="1:8" ht="18">
      <c r="A52" s="6">
        <v>31</v>
      </c>
      <c r="B52" s="13" t="s">
        <v>53</v>
      </c>
      <c r="C52" s="17"/>
      <c r="D52" s="17">
        <v>7</v>
      </c>
      <c r="E52" s="17"/>
      <c r="F52" s="17"/>
      <c r="G52" s="7">
        <f t="shared" si="0"/>
        <v>7</v>
      </c>
      <c r="H52" s="7" t="str">
        <f>IF(D13=G52,"Ок","Неверно, кол-во не совпадает")</f>
        <v>Ок</v>
      </c>
    </row>
    <row r="53" spans="1:8" ht="36">
      <c r="A53" s="6">
        <v>32</v>
      </c>
      <c r="B53" s="14" t="s">
        <v>38</v>
      </c>
      <c r="C53" s="17"/>
      <c r="D53" s="17">
        <v>7</v>
      </c>
      <c r="E53" s="17"/>
      <c r="F53" s="17"/>
      <c r="G53" s="7">
        <f t="shared" si="0"/>
        <v>7</v>
      </c>
      <c r="H53" s="7" t="str">
        <f>IF(D13=G53,"Ок","Неверно, кол-во не совпадает")</f>
        <v>Ок</v>
      </c>
    </row>
    <row r="54" spans="1:8" ht="18">
      <c r="A54" s="6">
        <v>33</v>
      </c>
      <c r="B54" s="15" t="s">
        <v>34</v>
      </c>
      <c r="C54" s="17">
        <v>4</v>
      </c>
      <c r="D54" s="17">
        <v>2</v>
      </c>
      <c r="E54" s="17"/>
      <c r="F54" s="17">
        <v>1</v>
      </c>
      <c r="G54" s="7">
        <f t="shared" si="0"/>
        <v>7</v>
      </c>
      <c r="H54" s="7" t="str">
        <f>IF(D13=G54,"Ок","Неверно, кол-во не совпадает")</f>
        <v>Ок</v>
      </c>
    </row>
    <row r="55" spans="1:8" ht="18">
      <c r="A55" s="6">
        <v>34</v>
      </c>
      <c r="B55" s="16" t="s">
        <v>39</v>
      </c>
      <c r="C55" s="17">
        <v>4</v>
      </c>
      <c r="D55" s="17"/>
      <c r="E55" s="17">
        <v>3</v>
      </c>
      <c r="F55" s="17"/>
      <c r="G55" s="7">
        <f t="shared" si="0"/>
        <v>7</v>
      </c>
      <c r="H55" s="7" t="str">
        <f>IF(D13=G55,"Ок","Неверно, кол-во не совпадает")</f>
        <v>Ок</v>
      </c>
    </row>
  </sheetData>
  <mergeCells count="10">
    <mergeCell ref="A20:A21"/>
    <mergeCell ref="B20:B21"/>
    <mergeCell ref="C20:G20"/>
    <mergeCell ref="H20:H21"/>
    <mergeCell ref="B3:H3"/>
    <mergeCell ref="C5:H5"/>
    <mergeCell ref="C7:H7"/>
    <mergeCell ref="C9:H9"/>
    <mergeCell ref="B15:H15"/>
    <mergeCell ref="B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Rina</cp:lastModifiedBy>
  <dcterms:created xsi:type="dcterms:W3CDTF">2023-02-07T01:32:54Z</dcterms:created>
  <dcterms:modified xsi:type="dcterms:W3CDTF">2025-02-14T16:09:48Z</dcterms:modified>
</cp:coreProperties>
</file>